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NL-38" sheetId="1" r:id="rId1"/>
  </sheets>
  <externalReferences>
    <externalReference r:id="rId2"/>
  </externalReferences>
  <definedNames>
    <definedName name="_xlnm.Print_Titles" localSheetId="0">'NL-38'!$5:$5</definedName>
  </definedNames>
  <calcPr calcId="145621" fullCalcOnLoad="1"/>
</workbook>
</file>

<file path=xl/calcChain.xml><?xml version="1.0" encoding="utf-8"?>
<calcChain xmlns="http://schemas.openxmlformats.org/spreadsheetml/2006/main">
  <c r="E17" i="1" l="1"/>
  <c r="J17" i="1"/>
  <c r="C22" i="1"/>
  <c r="D22" i="1"/>
  <c r="G22" i="1"/>
  <c r="H22" i="1"/>
</calcChain>
</file>

<file path=xl/sharedStrings.xml><?xml version="1.0" encoding="utf-8"?>
<sst xmlns="http://schemas.openxmlformats.org/spreadsheetml/2006/main" count="41" uniqueCount="33">
  <si>
    <t>*any other segment contributing more than 5% of the total premium needs to be shown separately</t>
  </si>
  <si>
    <t xml:space="preserve">     Figure '0' in those fields will imply no business in the segment.</t>
  </si>
  <si>
    <t xml:space="preserve">2. The line of business which are not applicable for any company should be filled up with NA. </t>
  </si>
  <si>
    <t>1. Premium stands for amount of premium</t>
  </si>
  <si>
    <t xml:space="preserve">  </t>
  </si>
  <si>
    <t>Note:</t>
  </si>
  <si>
    <t>Others*</t>
  </si>
  <si>
    <t xml:space="preserve">Health </t>
  </si>
  <si>
    <t>Personal Accident</t>
  </si>
  <si>
    <t>Aviation</t>
  </si>
  <si>
    <t>Employer's Liability</t>
  </si>
  <si>
    <t>Workmen's Compensation</t>
  </si>
  <si>
    <t>Engineering</t>
  </si>
  <si>
    <t>Motor OD</t>
  </si>
  <si>
    <t>Motor TP</t>
  </si>
  <si>
    <t>Cargo &amp; Hull</t>
  </si>
  <si>
    <t>Fire</t>
  </si>
  <si>
    <t>No. of Policies</t>
  </si>
  <si>
    <t>Premium</t>
  </si>
  <si>
    <t>same period of the previos year</t>
  </si>
  <si>
    <t>upto the period</t>
  </si>
  <si>
    <t>Same Quarter previous year</t>
  </si>
  <si>
    <t>Current Quarter</t>
  </si>
  <si>
    <t>Line of Business</t>
  </si>
  <si>
    <t>Sl.No.</t>
  </si>
  <si>
    <t xml:space="preserve"> Quarterly Business Returns across line of Business</t>
  </si>
  <si>
    <t>(Rs in Lakhs)</t>
  </si>
  <si>
    <t>01/07/2015 to 30/09/2015</t>
  </si>
  <si>
    <t>Date:</t>
  </si>
  <si>
    <t>THE ORIENTAL INSURANCE COMPANY LIMITED</t>
  </si>
  <si>
    <t>Insurer:</t>
  </si>
  <si>
    <t>FORM NL-38</t>
  </si>
  <si>
    <t>PERIODIC DISCLOSURES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</si>
</sst>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color indexed="9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6">
    <xf numFmtId="0" fontId="0" fillId="0" borderId="0" xfId="0"/>
    <xf numFmtId="0" fontId="1" fillId="0" borderId="0" xfId="1"/>
    <xf numFmtId="0" fontId="1" fillId="2" borderId="1" xfId="1" applyFill="1" applyBorder="1"/>
    <xf numFmtId="0" fontId="1" fillId="2" borderId="2" xfId="1" applyFill="1" applyBorder="1"/>
    <xf numFmtId="0" fontId="1" fillId="2" borderId="3" xfId="1" applyFill="1" applyBorder="1"/>
    <xf numFmtId="0" fontId="1" fillId="2" borderId="4" xfId="1" applyFill="1" applyBorder="1"/>
    <xf numFmtId="0" fontId="1" fillId="2" borderId="5" xfId="1" applyFill="1" applyBorder="1"/>
    <xf numFmtId="0" fontId="1" fillId="0" borderId="0" xfId="1" applyFont="1"/>
    <xf numFmtId="0" fontId="1" fillId="3" borderId="3" xfId="1" applyFill="1" applyBorder="1"/>
    <xf numFmtId="0" fontId="1" fillId="2" borderId="6" xfId="1" applyFill="1" applyBorder="1"/>
    <xf numFmtId="0" fontId="1" fillId="3" borderId="3" xfId="1" applyFont="1" applyFill="1" applyBorder="1"/>
    <xf numFmtId="0" fontId="1" fillId="2" borderId="7" xfId="1" applyFill="1" applyBorder="1"/>
    <xf numFmtId="0" fontId="1" fillId="2" borderId="7" xfId="1" applyFont="1" applyFill="1" applyBorder="1"/>
    <xf numFmtId="0" fontId="1" fillId="2" borderId="8" xfId="1" applyFill="1" applyBorder="1" applyAlignment="1">
      <alignment horizontal="center"/>
    </xf>
    <xf numFmtId="0" fontId="1" fillId="2" borderId="3" xfId="1" applyFont="1" applyFill="1" applyBorder="1"/>
    <xf numFmtId="0" fontId="1" fillId="2" borderId="9" xfId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1" fillId="0" borderId="0" xfId="1" applyFill="1"/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5" fillId="0" borderId="0" xfId="1" applyFont="1"/>
    <xf numFmtId="0" fontId="6" fillId="0" borderId="0" xfId="0" applyFont="1"/>
    <xf numFmtId="0" fontId="7" fillId="0" borderId="0" xfId="0" applyFont="1"/>
    <xf numFmtId="0" fontId="7" fillId="0" borderId="17" xfId="0" applyFont="1" applyBorder="1"/>
    <xf numFmtId="0" fontId="8" fillId="0" borderId="0" xfId="0" applyFont="1"/>
    <xf numFmtId="0" fontId="0" fillId="0" borderId="0" xfId="0" applyBorder="1"/>
    <xf numFmtId="0" fontId="9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/>
    <xf numFmtId="0" fontId="10" fillId="6" borderId="0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%2022,24,25,38,%2039,40%20first%20quarter%202013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-22"/>
      <sheetName val="NL-24"/>
      <sheetName val="NL-25"/>
      <sheetName val="NL-38"/>
      <sheetName val="NL-39"/>
      <sheetName val="NL-40"/>
    </sheetNames>
    <sheetDataSet>
      <sheetData sheetId="0"/>
      <sheetData sheetId="1"/>
      <sheetData sheetId="2"/>
      <sheetData sheetId="3">
        <row r="17">
          <cell r="I17">
            <v>0</v>
          </cell>
          <cell r="J17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9"/>
  <sheetViews>
    <sheetView tabSelected="1" workbookViewId="0">
      <selection activeCell="H23" sqref="H23"/>
    </sheetView>
  </sheetViews>
  <sheetFormatPr defaultRowHeight="15" x14ac:dyDescent="0.25"/>
  <cols>
    <col min="1" max="1" width="7.5703125" style="1" customWidth="1"/>
    <col min="2" max="2" width="19.42578125" style="1" customWidth="1"/>
    <col min="3" max="3" width="14.28515625" style="1" bestFit="1" customWidth="1"/>
    <col min="4" max="4" width="15.7109375" style="1" bestFit="1" customWidth="1"/>
    <col min="5" max="5" width="14.28515625" style="1" bestFit="1" customWidth="1"/>
    <col min="6" max="6" width="18.85546875" style="1" customWidth="1"/>
    <col min="7" max="7" width="17" style="1" customWidth="1"/>
    <col min="8" max="8" width="15.7109375" style="1" customWidth="1"/>
    <col min="9" max="9" width="15.5703125" style="1" customWidth="1"/>
    <col min="10" max="10" width="21.28515625" style="1" customWidth="1"/>
    <col min="11" max="16384" width="9.140625" style="1"/>
  </cols>
  <sheetData>
    <row r="1" spans="1:10" s="31" customFormat="1" ht="20.25" x14ac:dyDescent="0.3">
      <c r="A1" s="35" t="s">
        <v>32</v>
      </c>
      <c r="B1" s="35"/>
      <c r="C1" s="35"/>
      <c r="D1" s="35"/>
      <c r="E1" s="35"/>
      <c r="F1" s="35"/>
      <c r="G1" s="35"/>
    </row>
    <row r="2" spans="1:10" s="31" customFormat="1" ht="15.75" x14ac:dyDescent="0.25">
      <c r="A2" s="34" t="s">
        <v>31</v>
      </c>
      <c r="B2" s="34" t="s">
        <v>25</v>
      </c>
      <c r="C2" s="34"/>
      <c r="D2" s="33"/>
      <c r="E2" s="34"/>
      <c r="F2" s="33"/>
      <c r="G2" s="32"/>
    </row>
    <row r="3" spans="1:10" customFormat="1" ht="12.75" x14ac:dyDescent="0.2"/>
    <row r="4" spans="1:10" customFormat="1" ht="12.75" x14ac:dyDescent="0.2">
      <c r="A4" s="28" t="s">
        <v>30</v>
      </c>
      <c r="B4" s="30" t="s">
        <v>29</v>
      </c>
      <c r="C4" s="28" t="s">
        <v>28</v>
      </c>
      <c r="D4" s="30" t="s">
        <v>27</v>
      </c>
      <c r="E4" s="28"/>
      <c r="F4" s="29"/>
      <c r="G4" s="28"/>
      <c r="H4" s="27"/>
    </row>
    <row r="6" spans="1:10" x14ac:dyDescent="0.25">
      <c r="A6" s="26"/>
      <c r="B6" s="26"/>
      <c r="C6" s="26" t="s">
        <v>26</v>
      </c>
      <c r="E6" s="26" t="s">
        <v>26</v>
      </c>
    </row>
    <row r="7" spans="1:10" ht="15" customHeight="1" x14ac:dyDescent="0.25">
      <c r="A7" s="25" t="s">
        <v>25</v>
      </c>
      <c r="B7" s="24"/>
      <c r="C7" s="24"/>
      <c r="D7" s="24"/>
      <c r="E7" s="24"/>
      <c r="F7" s="24"/>
    </row>
    <row r="8" spans="1:10" ht="15.75" customHeight="1" x14ac:dyDescent="0.25">
      <c r="A8" s="25"/>
      <c r="B8" s="24"/>
      <c r="C8" s="24"/>
      <c r="D8" s="24"/>
      <c r="E8" s="24"/>
      <c r="F8" s="24"/>
    </row>
    <row r="9" spans="1:10" s="17" customFormat="1" ht="15.75" customHeight="1" x14ac:dyDescent="0.25">
      <c r="A9" s="23" t="s">
        <v>24</v>
      </c>
      <c r="B9" s="19" t="s">
        <v>23</v>
      </c>
      <c r="C9" s="22" t="s">
        <v>22</v>
      </c>
      <c r="D9" s="21"/>
      <c r="E9" s="22" t="s">
        <v>21</v>
      </c>
      <c r="F9" s="21"/>
      <c r="G9" s="22" t="s">
        <v>20</v>
      </c>
      <c r="H9" s="21"/>
      <c r="I9" s="22" t="s">
        <v>19</v>
      </c>
      <c r="J9" s="21"/>
    </row>
    <row r="10" spans="1:10" s="17" customFormat="1" ht="15.75" customHeight="1" thickBot="1" x14ac:dyDescent="0.3">
      <c r="A10" s="20"/>
      <c r="B10" s="19"/>
      <c r="C10" s="18" t="s">
        <v>18</v>
      </c>
      <c r="D10" s="18" t="s">
        <v>17</v>
      </c>
      <c r="E10" s="18" t="s">
        <v>18</v>
      </c>
      <c r="F10" s="18" t="s">
        <v>17</v>
      </c>
      <c r="G10" s="18" t="s">
        <v>18</v>
      </c>
      <c r="H10" s="18" t="s">
        <v>17</v>
      </c>
      <c r="I10" s="18" t="s">
        <v>18</v>
      </c>
      <c r="J10" s="18" t="s">
        <v>17</v>
      </c>
    </row>
    <row r="11" spans="1:10" ht="15" customHeight="1" x14ac:dyDescent="0.25">
      <c r="A11" s="16">
        <v>1</v>
      </c>
      <c r="B11" s="4" t="s">
        <v>16</v>
      </c>
      <c r="C11" s="4">
        <v>23290.99</v>
      </c>
      <c r="D11" s="4">
        <v>128992</v>
      </c>
      <c r="E11" s="4">
        <v>24607.39</v>
      </c>
      <c r="F11" s="4">
        <v>129090</v>
      </c>
      <c r="G11" s="4">
        <v>55585.51</v>
      </c>
      <c r="H11" s="4">
        <v>277648</v>
      </c>
      <c r="I11" s="4">
        <v>55261.85</v>
      </c>
      <c r="J11" s="4">
        <v>274894</v>
      </c>
    </row>
    <row r="12" spans="1:10" x14ac:dyDescent="0.25">
      <c r="A12" s="15">
        <v>2</v>
      </c>
      <c r="B12" s="4" t="s">
        <v>15</v>
      </c>
      <c r="C12" s="4">
        <v>11204.32</v>
      </c>
      <c r="D12" s="4">
        <v>42804</v>
      </c>
      <c r="E12" s="4">
        <v>8564.68</v>
      </c>
      <c r="F12" s="4">
        <v>42722</v>
      </c>
      <c r="G12" s="4">
        <v>24217.919999999998</v>
      </c>
      <c r="H12" s="4">
        <v>86606</v>
      </c>
      <c r="I12" s="4">
        <v>23115.34</v>
      </c>
      <c r="J12" s="4">
        <v>87431</v>
      </c>
    </row>
    <row r="13" spans="1:10" x14ac:dyDescent="0.25">
      <c r="A13" s="15">
        <v>3</v>
      </c>
      <c r="B13" s="4" t="s">
        <v>14</v>
      </c>
      <c r="C13" s="4">
        <v>44884.93</v>
      </c>
      <c r="D13" s="4">
        <v>1980347</v>
      </c>
      <c r="E13" s="4">
        <v>39669.699999999997</v>
      </c>
      <c r="F13" s="4">
        <v>1967165</v>
      </c>
      <c r="G13" s="4">
        <v>89380.58</v>
      </c>
      <c r="H13" s="4">
        <v>3932153</v>
      </c>
      <c r="I13" s="4">
        <v>78891.929999999993</v>
      </c>
      <c r="J13" s="4">
        <v>3898264</v>
      </c>
    </row>
    <row r="14" spans="1:10" x14ac:dyDescent="0.25">
      <c r="A14" s="15">
        <v>4</v>
      </c>
      <c r="B14" s="4" t="s">
        <v>13</v>
      </c>
      <c r="C14" s="4">
        <v>29804.93</v>
      </c>
      <c r="D14" s="4">
        <v>1549999</v>
      </c>
      <c r="E14" s="4">
        <v>28411.57</v>
      </c>
      <c r="F14" s="4">
        <v>1517038</v>
      </c>
      <c r="G14" s="4">
        <v>59952.6</v>
      </c>
      <c r="H14" s="4">
        <v>3079616</v>
      </c>
      <c r="I14" s="4">
        <v>57515.93</v>
      </c>
      <c r="J14" s="4">
        <v>3002858</v>
      </c>
    </row>
    <row r="15" spans="1:10" x14ac:dyDescent="0.25">
      <c r="A15" s="15">
        <v>5</v>
      </c>
      <c r="B15" s="4" t="s">
        <v>12</v>
      </c>
      <c r="C15" s="4">
        <v>6928.48</v>
      </c>
      <c r="D15" s="4">
        <v>7182</v>
      </c>
      <c r="E15" s="4">
        <v>7376.87</v>
      </c>
      <c r="F15" s="4">
        <v>7108</v>
      </c>
      <c r="G15" s="4">
        <v>16912.239999999998</v>
      </c>
      <c r="H15" s="4">
        <v>15908</v>
      </c>
      <c r="I15" s="4">
        <v>18183.57</v>
      </c>
      <c r="J15" s="4">
        <v>15740</v>
      </c>
    </row>
    <row r="16" spans="1:10" x14ac:dyDescent="0.25">
      <c r="A16" s="15">
        <v>6</v>
      </c>
      <c r="B16" s="4" t="s">
        <v>11</v>
      </c>
      <c r="C16" s="4">
        <v>1895.29</v>
      </c>
      <c r="D16" s="4">
        <v>16787</v>
      </c>
      <c r="E16" s="4">
        <v>3308.69</v>
      </c>
      <c r="F16" s="4">
        <v>26247</v>
      </c>
      <c r="G16" s="4">
        <v>3927.34</v>
      </c>
      <c r="H16" s="4">
        <v>34081</v>
      </c>
      <c r="I16" s="4">
        <v>6424.81</v>
      </c>
      <c r="J16" s="4">
        <v>52732</v>
      </c>
    </row>
    <row r="17" spans="1:10" x14ac:dyDescent="0.25">
      <c r="A17" s="15">
        <v>7</v>
      </c>
      <c r="B17" s="4" t="s">
        <v>10</v>
      </c>
      <c r="C17" s="4">
        <v>0</v>
      </c>
      <c r="D17" s="4">
        <v>0</v>
      </c>
      <c r="E17" s="4">
        <f>I17-'[1]NL-38'!I17</f>
        <v>0</v>
      </c>
      <c r="F17" s="4">
        <v>0</v>
      </c>
      <c r="G17" s="4">
        <v>0</v>
      </c>
      <c r="H17" s="4">
        <v>0</v>
      </c>
      <c r="I17" s="4">
        <v>0</v>
      </c>
      <c r="J17" s="4">
        <f>F17+'[1]NL-38'!J17</f>
        <v>0</v>
      </c>
    </row>
    <row r="18" spans="1:10" x14ac:dyDescent="0.25">
      <c r="A18" s="15">
        <v>8</v>
      </c>
      <c r="B18" s="4" t="s">
        <v>9</v>
      </c>
      <c r="C18" s="4">
        <v>2533.02</v>
      </c>
      <c r="D18" s="4">
        <v>136</v>
      </c>
      <c r="E18" s="4">
        <v>2565.7800000000002</v>
      </c>
      <c r="F18" s="4">
        <v>113</v>
      </c>
      <c r="G18" s="4">
        <v>4791.83</v>
      </c>
      <c r="H18" s="4">
        <v>211</v>
      </c>
      <c r="I18" s="4">
        <v>4820.96</v>
      </c>
      <c r="J18" s="4">
        <v>190</v>
      </c>
    </row>
    <row r="19" spans="1:10" x14ac:dyDescent="0.25">
      <c r="A19" s="15">
        <v>9</v>
      </c>
      <c r="B19" s="4" t="s">
        <v>8</v>
      </c>
      <c r="C19" s="4">
        <v>3513.41</v>
      </c>
      <c r="D19" s="4">
        <v>190177</v>
      </c>
      <c r="E19" s="4">
        <v>3433.08</v>
      </c>
      <c r="F19" s="4">
        <v>210343</v>
      </c>
      <c r="G19" s="4">
        <v>7703.84</v>
      </c>
      <c r="H19" s="4">
        <v>358365</v>
      </c>
      <c r="I19" s="4">
        <v>6717.37</v>
      </c>
      <c r="J19" s="4">
        <v>393419</v>
      </c>
    </row>
    <row r="20" spans="1:10" x14ac:dyDescent="0.25">
      <c r="A20" s="15">
        <v>10</v>
      </c>
      <c r="B20" s="14" t="s">
        <v>7</v>
      </c>
      <c r="C20" s="4">
        <v>63995.77</v>
      </c>
      <c r="D20" s="4">
        <v>345093</v>
      </c>
      <c r="E20" s="4">
        <v>46980.43</v>
      </c>
      <c r="F20" s="4">
        <v>334566</v>
      </c>
      <c r="G20" s="4">
        <v>129162.45999999999</v>
      </c>
      <c r="H20" s="4">
        <v>645522</v>
      </c>
      <c r="I20" s="4">
        <v>102008.33</v>
      </c>
      <c r="J20" s="4">
        <v>616160</v>
      </c>
    </row>
    <row r="21" spans="1:10" x14ac:dyDescent="0.25">
      <c r="A21" s="13">
        <v>11</v>
      </c>
      <c r="B21" s="12" t="s">
        <v>6</v>
      </c>
      <c r="C21" s="4">
        <v>13057.11</v>
      </c>
      <c r="D21" s="11">
        <v>202359</v>
      </c>
      <c r="E21" s="4">
        <v>11136.74</v>
      </c>
      <c r="F21" s="4">
        <v>193256</v>
      </c>
      <c r="G21" s="4">
        <v>27032.880000000001</v>
      </c>
      <c r="H21" s="4">
        <v>411670</v>
      </c>
      <c r="I21" s="4">
        <v>27408.18</v>
      </c>
      <c r="J21" s="4">
        <v>387655</v>
      </c>
    </row>
    <row r="22" spans="1:10" s="8" customFormat="1" x14ac:dyDescent="0.25">
      <c r="A22" s="8" t="s">
        <v>5</v>
      </c>
      <c r="B22" s="10" t="s">
        <v>4</v>
      </c>
      <c r="C22" s="9">
        <f>SUM(C11:C21)</f>
        <v>201108.25</v>
      </c>
      <c r="D22" s="8">
        <f>SUM(D11:D21)-D14</f>
        <v>2913877</v>
      </c>
      <c r="G22" s="8">
        <f>SUM(G11:G21)</f>
        <v>418667.19999999995</v>
      </c>
      <c r="H22" s="8">
        <f>SUM(H11:H21)-H14</f>
        <v>5762164</v>
      </c>
    </row>
    <row r="23" spans="1:10" x14ac:dyDescent="0.25">
      <c r="A23" s="1" t="s">
        <v>3</v>
      </c>
    </row>
    <row r="24" spans="1:10" x14ac:dyDescent="0.25">
      <c r="A24" s="1" t="s">
        <v>2</v>
      </c>
    </row>
    <row r="25" spans="1:10" x14ac:dyDescent="0.25">
      <c r="A25" s="1" t="s">
        <v>1</v>
      </c>
    </row>
    <row r="26" spans="1:10" x14ac:dyDescent="0.25">
      <c r="A26" s="7" t="s">
        <v>0</v>
      </c>
    </row>
    <row r="28" spans="1:10" ht="15.75" thickBot="1" x14ac:dyDescent="0.3"/>
    <row r="29" spans="1:10" x14ac:dyDescent="0.25">
      <c r="G29" s="6">
        <v>30654.46</v>
      </c>
      <c r="H29" s="5">
        <v>145804</v>
      </c>
    </row>
    <row r="30" spans="1:10" x14ac:dyDescent="0.25">
      <c r="G30" s="4">
        <v>14550.66</v>
      </c>
      <c r="H30" s="3">
        <v>44709</v>
      </c>
    </row>
    <row r="31" spans="1:10" x14ac:dyDescent="0.25">
      <c r="G31" s="4">
        <v>39222.22</v>
      </c>
      <c r="H31" s="3">
        <v>1931099</v>
      </c>
    </row>
    <row r="32" spans="1:10" x14ac:dyDescent="0.25">
      <c r="G32" s="4">
        <v>29104.36</v>
      </c>
      <c r="H32" s="3">
        <v>1485820</v>
      </c>
    </row>
    <row r="33" spans="7:8" x14ac:dyDescent="0.25">
      <c r="G33" s="4">
        <v>10806.7</v>
      </c>
      <c r="H33" s="3">
        <v>8632</v>
      </c>
    </row>
    <row r="34" spans="7:8" x14ac:dyDescent="0.25">
      <c r="G34" s="4">
        <v>2041.74</v>
      </c>
      <c r="H34" s="3">
        <v>16987</v>
      </c>
    </row>
    <row r="35" spans="7:8" x14ac:dyDescent="0.25">
      <c r="G35" s="4">
        <v>0</v>
      </c>
      <c r="H35" s="3">
        <v>0</v>
      </c>
    </row>
    <row r="36" spans="7:8" x14ac:dyDescent="0.25">
      <c r="G36" s="3">
        <v>2255.1799999999998</v>
      </c>
      <c r="H36" s="4">
        <v>77</v>
      </c>
    </row>
    <row r="37" spans="7:8" x14ac:dyDescent="0.25">
      <c r="G37" s="4">
        <v>3284.3</v>
      </c>
      <c r="H37" s="3">
        <v>183076</v>
      </c>
    </row>
    <row r="38" spans="7:8" x14ac:dyDescent="0.25">
      <c r="G38" s="4">
        <v>55027.9</v>
      </c>
      <c r="H38" s="3">
        <v>281594</v>
      </c>
    </row>
    <row r="39" spans="7:8" ht="15.75" thickBot="1" x14ac:dyDescent="0.3">
      <c r="G39" s="2">
        <v>17345.82</v>
      </c>
      <c r="H39" s="2">
        <v>203897</v>
      </c>
    </row>
  </sheetData>
  <mergeCells count="8">
    <mergeCell ref="A1:G1"/>
    <mergeCell ref="G9:H9"/>
    <mergeCell ref="I9:J9"/>
    <mergeCell ref="A7:F8"/>
    <mergeCell ref="A9:A10"/>
    <mergeCell ref="B9:B10"/>
    <mergeCell ref="C9:D9"/>
    <mergeCell ref="E9:F9"/>
  </mergeCells>
  <printOptions horizontalCentered="1" verticalCentered="1"/>
  <pageMargins left="0" right="0" top="0" bottom="0" header="0" footer="0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NL-38</vt:lpstr>
      <vt:lpstr>'NL-38'!Print_Titles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Dhrubajyoti Mukherjee</dc:creator>
  <cp:lastModifiedBy>Dhrubajyoti Mukherjee</cp:lastModifiedBy>
  <dcterms:created xsi:type="dcterms:W3CDTF">2016-08-31T11:25:05Z</dcterms:created>
  <dcterms:modified xsi:type="dcterms:W3CDTF">2016-08-31T11:25:20Z</dcterms:modified>
</cp:coreProperties>
</file>